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TEVEN\Master Tracker\"/>
    </mc:Choice>
  </mc:AlternateContent>
  <bookViews>
    <workbookView xWindow="-120" yWindow="-120" windowWidth="29040" windowHeight="15840" tabRatio="150"/>
  </bookViews>
  <sheets>
    <sheet name="Brand Package Value for Next Mo" sheetId="1" r:id="rId1"/>
  </sheets>
  <definedNames>
    <definedName name="_xlnm._FilterDatabase" localSheetId="0" hidden="1">'Brand Package Value for Next Mo'!#REF!</definedName>
    <definedName name="_xlnm.Print_Area" localSheetId="0">'Brand Package Value for Next Mo'!$A$1:$G$82</definedName>
    <definedName name="_xlnm.Print_Titles" localSheetId="0">'Brand Package Value for Next Mo'!$2:$2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I14" i="1"/>
  <c r="J14" i="1"/>
  <c r="H80" i="1"/>
  <c r="I80" i="1"/>
  <c r="J80" i="1"/>
  <c r="H81" i="1"/>
  <c r="I81" i="1"/>
  <c r="J81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79" i="1"/>
  <c r="I79" i="1"/>
  <c r="J7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82" i="1"/>
  <c r="I82" i="1"/>
  <c r="J82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12" i="1" l="1"/>
  <c r="I12" i="1"/>
  <c r="J12" i="1"/>
  <c r="H3" i="1"/>
  <c r="I3" i="1"/>
  <c r="J3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3" i="1"/>
  <c r="I13" i="1"/>
  <c r="J13" i="1"/>
  <c r="H10" i="1"/>
  <c r="I10" i="1"/>
  <c r="J10" i="1"/>
  <c r="H11" i="1"/>
  <c r="I11" i="1"/>
  <c r="J11" i="1"/>
</calcChain>
</file>

<file path=xl/sharedStrings.xml><?xml version="1.0" encoding="utf-8"?>
<sst xmlns="http://schemas.openxmlformats.org/spreadsheetml/2006/main" count="84" uniqueCount="84">
  <si>
    <t>750ML</t>
  </si>
  <si>
    <t>LTR</t>
  </si>
  <si>
    <t>L75</t>
  </si>
  <si>
    <t>CASTILLO GOLD</t>
  </si>
  <si>
    <t>CASTILLO SILVER</t>
  </si>
  <si>
    <t>COINTREAU LIQUEUR</t>
  </si>
  <si>
    <t>CRUZAN BANANA</t>
  </si>
  <si>
    <t>CRUZAN COCONUT</t>
  </si>
  <si>
    <t>CRUZAN DARK 2YR</t>
  </si>
  <si>
    <t>CRUZAN PINEAPPLE</t>
  </si>
  <si>
    <t>CRUZAN PREMIUM LT</t>
  </si>
  <si>
    <t>LORD CALVERT</t>
  </si>
  <si>
    <t>MONTEZUMA WHITE</t>
  </si>
  <si>
    <t>SMIRNOFF BLUEBERRY</t>
  </si>
  <si>
    <t>SMIRNOFF CITRUS</t>
  </si>
  <si>
    <t>SMIRNOFF GREEN APPL</t>
  </si>
  <si>
    <t>SMIRNOFF RASPBERRY</t>
  </si>
  <si>
    <t>SMIRNOFF STRAWBERRY</t>
  </si>
  <si>
    <t>SMIRNOFF VANILLA</t>
  </si>
  <si>
    <t>BEEFEATER GIN</t>
  </si>
  <si>
    <t>SKYY VODKA</t>
  </si>
  <si>
    <t>CAZADORES REPOSADO</t>
  </si>
  <si>
    <t>DEEP EDDY PEACH</t>
  </si>
  <si>
    <t>DEEP EDDY RUBY RED</t>
  </si>
  <si>
    <t>DEEP EDDY SWEET TEA</t>
  </si>
  <si>
    <t>DEEP EDDY VODKA</t>
  </si>
  <si>
    <t>STOLI BLUEBERRI</t>
  </si>
  <si>
    <t>STOLI ORANGE</t>
  </si>
  <si>
    <t>STOLI RAZBERI</t>
  </si>
  <si>
    <t>STOLI VANIL</t>
  </si>
  <si>
    <t>STOLI VODKA</t>
  </si>
  <si>
    <t>BACARDI DRAGON BERR</t>
  </si>
  <si>
    <t>BACARDI GOLD</t>
  </si>
  <si>
    <t>BACARDI LIMON</t>
  </si>
  <si>
    <t>BACARDI PINEAPPLE</t>
  </si>
  <si>
    <t>BACARDI SILVER</t>
  </si>
  <si>
    <t>BELVEDERE VODKA</t>
  </si>
  <si>
    <t>BOMBAY SAPPHIRE</t>
  </si>
  <si>
    <t>CROWN ROYAL</t>
  </si>
  <si>
    <t>CROWN ROYAL APPLE</t>
  </si>
  <si>
    <t>DEK BUTTERSHOT</t>
  </si>
  <si>
    <t>DEK HOT DAMN</t>
  </si>
  <si>
    <t>DEK PEACHTREE</t>
  </si>
  <si>
    <t>DEK RAZMTZ LIQ</t>
  </si>
  <si>
    <t>DEK SOUR APPLE</t>
  </si>
  <si>
    <t>DEK WATERMELON PUCK</t>
  </si>
  <si>
    <t>GRAND MARNIER</t>
  </si>
  <si>
    <t>PINNACLE CHERRY</t>
  </si>
  <si>
    <t>PINNACLE GRAPE VODK</t>
  </si>
  <si>
    <t>PINNACLE MANGO</t>
  </si>
  <si>
    <t>PINNACLE ORANGE</t>
  </si>
  <si>
    <t>PINNACLE POMEGRANAT</t>
  </si>
  <si>
    <t>PINNACLE VANILLA</t>
  </si>
  <si>
    <t>PLYMOUTH GIN</t>
  </si>
  <si>
    <t>SAILOR JERRY RUM</t>
  </si>
  <si>
    <t>SMIRNOFF VODKA</t>
  </si>
  <si>
    <t>BASIL HAYDEN 8YR</t>
  </si>
  <si>
    <t>CANADIAN CLUB</t>
  </si>
  <si>
    <t>CANADIAN LTD</t>
  </si>
  <si>
    <t>CAPT MORGAN SPICED</t>
  </si>
  <si>
    <t>CHOPIN VODKA</t>
  </si>
  <si>
    <t>CIROC PEACH VODKA</t>
  </si>
  <si>
    <t>CIROC RED BERRY V</t>
  </si>
  <si>
    <t>CIROC VODKA</t>
  </si>
  <si>
    <t>CUERVO TRAD REPO</t>
  </si>
  <si>
    <t>DEWARS WHITE LABEL</t>
  </si>
  <si>
    <t>DR MCGILL FIREBALL</t>
  </si>
  <si>
    <t>GREY GOOSE CITRON</t>
  </si>
  <si>
    <t>GREY GOOSE L'ORANGE</t>
  </si>
  <si>
    <t>GREY GOOSE VODKA</t>
  </si>
  <si>
    <t>HENDRICKS GIN</t>
  </si>
  <si>
    <t>JAGERMEISTER</t>
  </si>
  <si>
    <t>JIM BEAM</t>
  </si>
  <si>
    <t>JOHNNIE WALKER BLAC</t>
  </si>
  <si>
    <t>KETEL ONE VODKA</t>
  </si>
  <si>
    <t>MALIBU BLACK</t>
  </si>
  <si>
    <t>MALIBU MANGO RUM</t>
  </si>
  <si>
    <t>MALIBU PINEAPPLE</t>
  </si>
  <si>
    <t>MALIBU RUM</t>
  </si>
  <si>
    <t>MALIBU TROP BANANA</t>
  </si>
  <si>
    <t>PINNACLE VODKA</t>
  </si>
  <si>
    <t>SVEDKA VODKA</t>
  </si>
  <si>
    <t>TITOS VODKA</t>
  </si>
  <si>
    <t>Effective: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</si>
</sst>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"/>
    <numFmt numFmtId="165" formatCode="[$$-409]#,##0.000"/>
  </numFmts>
  <fonts count="6" x14ac:knownFonts="1">
    <font>
      <sz val="10"/>
      <color indexed="8"/>
      <name val="Arial"/>
    </font>
    <font>
      <sz val="1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26"/>
      <name val="Arial"/>
      <family val="2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2" fillId="2" borderId="1" xfId="0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tabSelected="1" zoomScale="70" zoomScaleNormal="70" zoomScaleSheetLayoutView="202" workbookViewId="0">
      <selection sqref="A1:G82"/>
    </sheetView>
  </sheetViews>
  <sheetFormatPr defaultColWidth="9.1796875" defaultRowHeight="22.5" customHeight="1" x14ac:dyDescent="0.35"/>
  <cols>
    <col min="1" max="1" width="40.54296875" style="1" customWidth="1"/>
    <col min="2" max="7" width="13.7265625" style="1" customWidth="1"/>
    <col min="8" max="8" width="16" style="1" hidden="1" customWidth="1"/>
    <col min="9" max="9" width="15.90625" style="1" hidden="1" customWidth="1"/>
    <col min="10" max="10" width="16.08984375" style="1" hidden="1" customWidth="1"/>
    <col min="11" max="11" width="9.453125" style="1" customWidth="1"/>
    <col min="12" max="12" width="13.81640625" style="1" customWidth="1"/>
    <col min="13" max="13" width="6" style="1" customWidth="1"/>
    <col min="14" max="16384" width="9.1796875" style="1"/>
  </cols>
  <sheetData>
    <row r="1" spans="1:40" ht="27" customHeight="1" x14ac:dyDescent="0.65">
      <c r="A1" s="12" t="s">
        <v>83</v>
      </c>
      <c r="B1" s="12"/>
      <c r="C1" s="12"/>
      <c r="D1" s="12"/>
      <c r="E1" s="12"/>
      <c r="F1" s="12"/>
      <c r="G1" s="1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2.5" customHeight="1" x14ac:dyDescent="0.6">
      <c r="A2" s="10"/>
      <c r="B2" s="13" t="s">
        <v>0</v>
      </c>
      <c r="C2" s="13"/>
      <c r="D2" s="13" t="s">
        <v>1</v>
      </c>
      <c r="E2" s="13"/>
      <c r="F2" s="13" t="s">
        <v>2</v>
      </c>
      <c r="G2" s="1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22.5" customHeight="1" x14ac:dyDescent="0.35">
      <c r="A3" s="11" t="s">
        <v>31</v>
      </c>
      <c r="B3" s="9">
        <v>9.99</v>
      </c>
      <c r="C3" s="6">
        <v>0.39330708661417318</v>
      </c>
      <c r="D3" s="7">
        <v>18.990000000000002</v>
      </c>
      <c r="E3" s="8">
        <v>0.56200000000000006</v>
      </c>
      <c r="F3" s="7">
        <v>25.990000000000002</v>
      </c>
      <c r="G3" s="8">
        <v>0.43902027027027024</v>
      </c>
      <c r="H3" s="3" t="str">
        <f t="shared" ref="H3:H34" si="0">IF(OR(C3=0,C3=""),"L75 Due to No 750",IF(OR(G3=0,G3=""),"750 Due to No L75",IF(G3&gt;C3,"750","L75")))</f>
        <v>750</v>
      </c>
      <c r="I3" s="4" t="str">
        <f t="shared" ref="I3:I34" si="1">IF(OR(E3=0,E3=""),"L75 Due to No LTR",IF(OR(G3=0,G3=""),"LTR Due to No L75",IF(G3&gt;E3,"LTR","L75")))</f>
        <v>L75</v>
      </c>
      <c r="J3" s="4" t="str">
        <f t="shared" ref="J3:J34" si="2">IF(OR(E3=0,E3=""),"750 Due to No LTR",IF(OR(C3=0,C3=""),"LTR Due to No 750",IF(E3&gt;C3,"750","LTR")))</f>
        <v>750</v>
      </c>
    </row>
    <row r="4" spans="1:40" ht="22.5" customHeight="1" x14ac:dyDescent="0.35">
      <c r="A4" s="11" t="s">
        <v>32</v>
      </c>
      <c r="B4" s="9">
        <v>9.99</v>
      </c>
      <c r="C4" s="6">
        <v>0.39330708661417318</v>
      </c>
      <c r="D4" s="7">
        <v>18.990000000000002</v>
      </c>
      <c r="E4" s="8">
        <v>0.56200000000000006</v>
      </c>
      <c r="F4" s="7">
        <v>25.990000000000002</v>
      </c>
      <c r="G4" s="8">
        <v>0.43902027027027024</v>
      </c>
      <c r="H4" s="3" t="str">
        <f t="shared" si="0"/>
        <v>750</v>
      </c>
      <c r="I4" s="4" t="str">
        <f t="shared" si="1"/>
        <v>L75</v>
      </c>
      <c r="J4" s="4" t="str">
        <f t="shared" si="2"/>
        <v>750</v>
      </c>
    </row>
    <row r="5" spans="1:40" ht="22.5" customHeight="1" x14ac:dyDescent="0.35">
      <c r="A5" s="11" t="s">
        <v>33</v>
      </c>
      <c r="B5" s="9">
        <v>9.99</v>
      </c>
      <c r="C5" s="6">
        <v>0.39330708661417318</v>
      </c>
      <c r="D5" s="7">
        <v>18.990000000000002</v>
      </c>
      <c r="E5" s="8">
        <v>0.56200000000000006</v>
      </c>
      <c r="F5" s="7">
        <v>25.990000000000002</v>
      </c>
      <c r="G5" s="8">
        <v>0.43902027027027024</v>
      </c>
      <c r="H5" s="3" t="str">
        <f t="shared" si="0"/>
        <v>750</v>
      </c>
      <c r="I5" s="4" t="str">
        <f t="shared" si="1"/>
        <v>L75</v>
      </c>
      <c r="J5" s="4" t="str">
        <f t="shared" si="2"/>
        <v>750</v>
      </c>
    </row>
    <row r="6" spans="1:40" ht="22.5" customHeight="1" x14ac:dyDescent="0.35">
      <c r="A6" s="11" t="s">
        <v>34</v>
      </c>
      <c r="B6" s="9">
        <v>11.49</v>
      </c>
      <c r="C6" s="6">
        <v>0.45236220472440947</v>
      </c>
      <c r="D6" s="7">
        <v>18.990000000000002</v>
      </c>
      <c r="E6" s="8">
        <v>0.56200000000000006</v>
      </c>
      <c r="F6" s="7">
        <v>25.990000000000002</v>
      </c>
      <c r="G6" s="8">
        <v>0.43902027027027024</v>
      </c>
      <c r="H6" s="3" t="str">
        <f t="shared" si="0"/>
        <v>L75</v>
      </c>
      <c r="I6" s="4" t="str">
        <f t="shared" si="1"/>
        <v>L75</v>
      </c>
      <c r="J6" s="4" t="str">
        <f t="shared" si="2"/>
        <v>750</v>
      </c>
    </row>
    <row r="7" spans="1:40" ht="22.5" customHeight="1" x14ac:dyDescent="0.35">
      <c r="A7" s="11" t="s">
        <v>35</v>
      </c>
      <c r="B7" s="9">
        <v>9.99</v>
      </c>
      <c r="C7" s="6">
        <v>0.39330708661417318</v>
      </c>
      <c r="D7" s="7">
        <v>18.990000000000002</v>
      </c>
      <c r="E7" s="8">
        <v>0.56200000000000006</v>
      </c>
      <c r="F7" s="7">
        <v>25.990000000000002</v>
      </c>
      <c r="G7" s="8">
        <v>0.43902027027027024</v>
      </c>
      <c r="H7" s="3" t="str">
        <f t="shared" si="0"/>
        <v>750</v>
      </c>
      <c r="I7" s="4" t="str">
        <f t="shared" si="1"/>
        <v>L75</v>
      </c>
      <c r="J7" s="4" t="str">
        <f t="shared" si="2"/>
        <v>750</v>
      </c>
    </row>
    <row r="8" spans="1:40" ht="22.5" customHeight="1" x14ac:dyDescent="0.35">
      <c r="A8" s="11" t="s">
        <v>56</v>
      </c>
      <c r="B8" s="9">
        <v>36.99</v>
      </c>
      <c r="C8" s="6">
        <v>1.4562992125984253</v>
      </c>
      <c r="D8" s="7">
        <v>52.99</v>
      </c>
      <c r="E8" s="8">
        <v>1.5680000000000001</v>
      </c>
      <c r="F8" s="7">
        <v>79.989999999999995</v>
      </c>
      <c r="G8" s="8">
        <v>1.3511824324324324</v>
      </c>
      <c r="H8" s="3" t="str">
        <f t="shared" si="0"/>
        <v>L75</v>
      </c>
      <c r="I8" s="4" t="str">
        <f t="shared" si="1"/>
        <v>L75</v>
      </c>
      <c r="J8" s="4" t="str">
        <f t="shared" si="2"/>
        <v>750</v>
      </c>
    </row>
    <row r="9" spans="1:40" ht="22.5" customHeight="1" x14ac:dyDescent="0.35">
      <c r="A9" s="11" t="s">
        <v>19</v>
      </c>
      <c r="B9" s="9">
        <v>19.990000000000002</v>
      </c>
      <c r="C9" s="6">
        <v>0.78700787401574812</v>
      </c>
      <c r="D9" s="7">
        <v>28.990000000000002</v>
      </c>
      <c r="E9" s="8">
        <v>0.85799999999999998</v>
      </c>
      <c r="F9" s="7">
        <v>33.99</v>
      </c>
      <c r="G9" s="8">
        <v>0.57415540540540544</v>
      </c>
      <c r="H9" s="3" t="str">
        <f t="shared" si="0"/>
        <v>L75</v>
      </c>
      <c r="I9" s="4" t="str">
        <f t="shared" si="1"/>
        <v>L75</v>
      </c>
      <c r="J9" s="4" t="str">
        <f t="shared" si="2"/>
        <v>750</v>
      </c>
    </row>
    <row r="10" spans="1:40" ht="22.5" customHeight="1" x14ac:dyDescent="0.35">
      <c r="A10" s="11" t="s">
        <v>36</v>
      </c>
      <c r="B10" s="9">
        <v>22.990000000000002</v>
      </c>
      <c r="C10" s="6">
        <v>0.90511811023622046</v>
      </c>
      <c r="D10" s="7">
        <v>34.99</v>
      </c>
      <c r="E10" s="8">
        <v>1.0349999999999999</v>
      </c>
      <c r="F10" s="7">
        <v>44.99</v>
      </c>
      <c r="G10" s="8">
        <v>0.75996621621621618</v>
      </c>
      <c r="H10" s="3" t="str">
        <f t="shared" si="0"/>
        <v>L75</v>
      </c>
      <c r="I10" s="4" t="str">
        <f t="shared" si="1"/>
        <v>L75</v>
      </c>
      <c r="J10" s="4" t="str">
        <f t="shared" si="2"/>
        <v>750</v>
      </c>
    </row>
    <row r="11" spans="1:40" ht="22.5" customHeight="1" x14ac:dyDescent="0.35">
      <c r="A11" s="11" t="s">
        <v>37</v>
      </c>
      <c r="B11" s="9">
        <v>19.990000000000002</v>
      </c>
      <c r="C11" s="6">
        <v>0.78700787401574812</v>
      </c>
      <c r="D11" s="7">
        <v>31.990000000000002</v>
      </c>
      <c r="E11" s="8">
        <v>0.94599999999999995</v>
      </c>
      <c r="F11" s="7">
        <v>39.99</v>
      </c>
      <c r="G11" s="8">
        <v>0.67550675675675675</v>
      </c>
      <c r="H11" s="3" t="str">
        <f t="shared" si="0"/>
        <v>L75</v>
      </c>
      <c r="I11" s="4" t="str">
        <f t="shared" si="1"/>
        <v>L75</v>
      </c>
      <c r="J11" s="4" t="str">
        <f t="shared" si="2"/>
        <v>750</v>
      </c>
    </row>
    <row r="12" spans="1:40" ht="22.5" customHeight="1" x14ac:dyDescent="0.35">
      <c r="A12" s="11" t="s">
        <v>57</v>
      </c>
      <c r="B12" s="9">
        <v>12.99</v>
      </c>
      <c r="C12" s="6">
        <v>0.51141732283464569</v>
      </c>
      <c r="D12" s="7">
        <v>18.990000000000002</v>
      </c>
      <c r="E12" s="8">
        <v>0.56200000000000006</v>
      </c>
      <c r="F12" s="7">
        <v>19.990000000000002</v>
      </c>
      <c r="G12" s="8">
        <v>0.33766891891891898</v>
      </c>
      <c r="H12" s="3" t="str">
        <f t="shared" si="0"/>
        <v>L75</v>
      </c>
      <c r="I12" s="4" t="str">
        <f t="shared" si="1"/>
        <v>L75</v>
      </c>
      <c r="J12" s="4" t="str">
        <f t="shared" si="2"/>
        <v>750</v>
      </c>
    </row>
    <row r="13" spans="1:40" ht="22.5" customHeight="1" x14ac:dyDescent="0.35">
      <c r="A13" s="11" t="s">
        <v>58</v>
      </c>
      <c r="B13" s="9">
        <v>8.99</v>
      </c>
      <c r="C13" s="6">
        <v>0.35393700787401572</v>
      </c>
      <c r="D13" s="7">
        <v>11.99</v>
      </c>
      <c r="E13" s="8">
        <v>0.35499999999999998</v>
      </c>
      <c r="F13" s="7">
        <v>15.49</v>
      </c>
      <c r="G13" s="8">
        <v>0.26165540540540544</v>
      </c>
      <c r="H13" s="3" t="str">
        <f t="shared" si="0"/>
        <v>L75</v>
      </c>
      <c r="I13" s="4" t="str">
        <f t="shared" si="1"/>
        <v>L75</v>
      </c>
      <c r="J13" s="4" t="str">
        <f t="shared" si="2"/>
        <v>750</v>
      </c>
    </row>
    <row r="14" spans="1:40" ht="22.5" customHeight="1" x14ac:dyDescent="0.35">
      <c r="A14" s="11" t="s">
        <v>59</v>
      </c>
      <c r="B14" s="9">
        <v>14.99</v>
      </c>
      <c r="C14" s="6">
        <v>0.59015748031496063</v>
      </c>
      <c r="D14" s="7">
        <v>21.990000000000002</v>
      </c>
      <c r="E14" s="8">
        <v>0.65099999999999991</v>
      </c>
      <c r="F14" s="7">
        <v>22.990000000000002</v>
      </c>
      <c r="G14" s="8">
        <v>0.38834459459459458</v>
      </c>
      <c r="H14" s="3" t="str">
        <f t="shared" si="0"/>
        <v>L75</v>
      </c>
      <c r="I14" s="4" t="str">
        <f t="shared" si="1"/>
        <v>L75</v>
      </c>
      <c r="J14" s="4" t="str">
        <f t="shared" si="2"/>
        <v>750</v>
      </c>
    </row>
    <row r="15" spans="1:40" ht="22.5" customHeight="1" x14ac:dyDescent="0.35">
      <c r="A15" s="11" t="s">
        <v>3</v>
      </c>
      <c r="B15" s="5"/>
      <c r="C15" s="5"/>
      <c r="D15" s="9">
        <v>10.49</v>
      </c>
      <c r="E15" s="6">
        <v>0.31</v>
      </c>
      <c r="F15" s="7">
        <v>18.990000000000002</v>
      </c>
      <c r="G15" s="8">
        <v>0.32077702702702704</v>
      </c>
      <c r="H15" s="3" t="str">
        <f t="shared" si="0"/>
        <v>L75 Due to No 750</v>
      </c>
      <c r="I15" s="4" t="str">
        <f t="shared" si="1"/>
        <v>LTR</v>
      </c>
      <c r="J15" s="4" t="str">
        <f t="shared" si="2"/>
        <v>LTR Due to No 750</v>
      </c>
    </row>
    <row r="16" spans="1:40" ht="22.5" customHeight="1" x14ac:dyDescent="0.35">
      <c r="A16" s="11" t="s">
        <v>4</v>
      </c>
      <c r="B16" s="5"/>
      <c r="C16" s="5"/>
      <c r="D16" s="9">
        <v>10.49</v>
      </c>
      <c r="E16" s="6">
        <v>0.31</v>
      </c>
      <c r="F16" s="7">
        <v>18.990000000000002</v>
      </c>
      <c r="G16" s="8">
        <v>0.32077702702702704</v>
      </c>
      <c r="H16" s="3" t="str">
        <f t="shared" si="0"/>
        <v>L75 Due to No 750</v>
      </c>
      <c r="I16" s="4" t="str">
        <f t="shared" si="1"/>
        <v>LTR</v>
      </c>
      <c r="J16" s="4" t="str">
        <f t="shared" si="2"/>
        <v>LTR Due to No 750</v>
      </c>
    </row>
    <row r="17" spans="1:10" ht="22.5" customHeight="1" x14ac:dyDescent="0.35">
      <c r="A17" s="11" t="s">
        <v>21</v>
      </c>
      <c r="B17" s="9">
        <v>19.990000000000002</v>
      </c>
      <c r="C17" s="6">
        <v>0.78700787401574812</v>
      </c>
      <c r="D17" s="7">
        <v>32.99</v>
      </c>
      <c r="E17" s="8">
        <v>0.97599999999999998</v>
      </c>
      <c r="F17" s="5"/>
      <c r="G17" s="5"/>
      <c r="H17" s="3" t="str">
        <f t="shared" si="0"/>
        <v>750 Due to No L75</v>
      </c>
      <c r="I17" s="4" t="str">
        <f t="shared" si="1"/>
        <v>LTR Due to No L75</v>
      </c>
      <c r="J17" s="4" t="str">
        <f t="shared" si="2"/>
        <v>750</v>
      </c>
    </row>
    <row r="18" spans="1:10" ht="22.5" customHeight="1" x14ac:dyDescent="0.35">
      <c r="A18" s="11" t="s">
        <v>60</v>
      </c>
      <c r="B18" s="9">
        <v>23.990000000000002</v>
      </c>
      <c r="C18" s="6">
        <v>0.9444881889763781</v>
      </c>
      <c r="D18" s="7">
        <v>34.99</v>
      </c>
      <c r="E18" s="8">
        <v>1.0349999999999999</v>
      </c>
      <c r="F18" s="7">
        <v>49.99</v>
      </c>
      <c r="G18" s="8">
        <v>0.84442567567567561</v>
      </c>
      <c r="H18" s="3" t="str">
        <f t="shared" si="0"/>
        <v>L75</v>
      </c>
      <c r="I18" s="4" t="str">
        <f t="shared" si="1"/>
        <v>L75</v>
      </c>
      <c r="J18" s="4" t="str">
        <f t="shared" si="2"/>
        <v>750</v>
      </c>
    </row>
    <row r="19" spans="1:10" ht="22.5" customHeight="1" x14ac:dyDescent="0.35">
      <c r="A19" s="11" t="s">
        <v>61</v>
      </c>
      <c r="B19" s="9">
        <v>26.990000000000002</v>
      </c>
      <c r="C19" s="6">
        <v>1.0625984251968503</v>
      </c>
      <c r="D19" s="7">
        <v>36.99</v>
      </c>
      <c r="E19" s="8">
        <v>1.0940000000000001</v>
      </c>
      <c r="F19" s="7">
        <v>59.99</v>
      </c>
      <c r="G19" s="8">
        <v>1.0133445945945947</v>
      </c>
      <c r="H19" s="3" t="str">
        <f t="shared" si="0"/>
        <v>L75</v>
      </c>
      <c r="I19" s="4" t="str">
        <f t="shared" si="1"/>
        <v>L75</v>
      </c>
      <c r="J19" s="4" t="str">
        <f t="shared" si="2"/>
        <v>750</v>
      </c>
    </row>
    <row r="20" spans="1:10" ht="22.5" customHeight="1" x14ac:dyDescent="0.35">
      <c r="A20" s="11" t="s">
        <v>62</v>
      </c>
      <c r="B20" s="9">
        <v>26.990000000000002</v>
      </c>
      <c r="C20" s="6">
        <v>1.0625984251968503</v>
      </c>
      <c r="D20" s="7">
        <v>36.99</v>
      </c>
      <c r="E20" s="8">
        <v>1.0940000000000001</v>
      </c>
      <c r="F20" s="5"/>
      <c r="G20" s="5"/>
      <c r="H20" s="3" t="str">
        <f t="shared" si="0"/>
        <v>750 Due to No L75</v>
      </c>
      <c r="I20" s="4" t="str">
        <f t="shared" si="1"/>
        <v>LTR Due to No L75</v>
      </c>
      <c r="J20" s="4" t="str">
        <f t="shared" si="2"/>
        <v>750</v>
      </c>
    </row>
    <row r="21" spans="1:10" ht="22.5" customHeight="1" x14ac:dyDescent="0.35">
      <c r="A21" s="11" t="s">
        <v>63</v>
      </c>
      <c r="B21" s="9">
        <v>26.990000000000002</v>
      </c>
      <c r="C21" s="6">
        <v>1.0625984251968503</v>
      </c>
      <c r="D21" s="7">
        <v>36.99</v>
      </c>
      <c r="E21" s="8">
        <v>1.0940000000000001</v>
      </c>
      <c r="F21" s="5"/>
      <c r="G21" s="5"/>
      <c r="H21" s="3" t="str">
        <f t="shared" si="0"/>
        <v>750 Due to No L75</v>
      </c>
      <c r="I21" s="4" t="str">
        <f t="shared" si="1"/>
        <v>LTR Due to No L75</v>
      </c>
      <c r="J21" s="4" t="str">
        <f t="shared" si="2"/>
        <v>750</v>
      </c>
    </row>
    <row r="22" spans="1:10" ht="22.5" customHeight="1" x14ac:dyDescent="0.35">
      <c r="A22" s="11" t="s">
        <v>5</v>
      </c>
      <c r="B22" s="7">
        <v>39.99</v>
      </c>
      <c r="C22" s="8">
        <v>1.5744094488188978</v>
      </c>
      <c r="D22" s="9">
        <v>46.99</v>
      </c>
      <c r="E22" s="6">
        <v>1.3900000000000001</v>
      </c>
      <c r="F22" s="7">
        <v>86.99</v>
      </c>
      <c r="G22" s="8">
        <v>1.4694256756756758</v>
      </c>
      <c r="H22" s="3" t="str">
        <f t="shared" si="0"/>
        <v>L75</v>
      </c>
      <c r="I22" s="4" t="str">
        <f t="shared" si="1"/>
        <v>LTR</v>
      </c>
      <c r="J22" s="4" t="str">
        <f t="shared" si="2"/>
        <v>LTR</v>
      </c>
    </row>
    <row r="23" spans="1:10" ht="22.5" customHeight="1" x14ac:dyDescent="0.35">
      <c r="A23" s="11" t="s">
        <v>38</v>
      </c>
      <c r="B23" s="9">
        <v>23.990000000000002</v>
      </c>
      <c r="C23" s="6">
        <v>0.9444881889763781</v>
      </c>
      <c r="D23" s="7">
        <v>34.99</v>
      </c>
      <c r="E23" s="8">
        <v>1.0349999999999999</v>
      </c>
      <c r="F23" s="7">
        <v>49.99</v>
      </c>
      <c r="G23" s="8">
        <v>0.84442567567567561</v>
      </c>
      <c r="H23" s="3" t="str">
        <f t="shared" si="0"/>
        <v>L75</v>
      </c>
      <c r="I23" s="4" t="str">
        <f t="shared" si="1"/>
        <v>L75</v>
      </c>
      <c r="J23" s="4" t="str">
        <f t="shared" si="2"/>
        <v>750</v>
      </c>
    </row>
    <row r="24" spans="1:10" ht="22.5" customHeight="1" x14ac:dyDescent="0.35">
      <c r="A24" s="11" t="s">
        <v>39</v>
      </c>
      <c r="B24" s="9">
        <v>23.990000000000002</v>
      </c>
      <c r="C24" s="6">
        <v>0.9444881889763781</v>
      </c>
      <c r="D24" s="7">
        <v>34.99</v>
      </c>
      <c r="E24" s="8">
        <v>1.0349999999999999</v>
      </c>
      <c r="F24" s="7">
        <v>49.99</v>
      </c>
      <c r="G24" s="8">
        <v>0.84442567567567561</v>
      </c>
      <c r="H24" s="3" t="str">
        <f t="shared" si="0"/>
        <v>L75</v>
      </c>
      <c r="I24" s="4" t="str">
        <f t="shared" si="1"/>
        <v>L75</v>
      </c>
      <c r="J24" s="4" t="str">
        <f t="shared" si="2"/>
        <v>750</v>
      </c>
    </row>
    <row r="25" spans="1:10" ht="22.5" customHeight="1" x14ac:dyDescent="0.35">
      <c r="A25" s="11" t="s">
        <v>6</v>
      </c>
      <c r="B25" s="9">
        <v>9.99</v>
      </c>
      <c r="C25" s="6">
        <v>0.39330708661417318</v>
      </c>
      <c r="D25" s="7">
        <v>17.990000000000002</v>
      </c>
      <c r="E25" s="8">
        <v>0.53200000000000003</v>
      </c>
      <c r="F25" s="5"/>
      <c r="G25" s="5"/>
      <c r="H25" s="3" t="str">
        <f t="shared" si="0"/>
        <v>750 Due to No L75</v>
      </c>
      <c r="I25" s="4" t="str">
        <f t="shared" si="1"/>
        <v>LTR Due to No L75</v>
      </c>
      <c r="J25" s="4" t="str">
        <f t="shared" si="2"/>
        <v>750</v>
      </c>
    </row>
    <row r="26" spans="1:10" ht="22.5" customHeight="1" x14ac:dyDescent="0.35">
      <c r="A26" s="11" t="s">
        <v>7</v>
      </c>
      <c r="B26" s="9">
        <v>9.99</v>
      </c>
      <c r="C26" s="6">
        <v>0.39330708661417318</v>
      </c>
      <c r="D26" s="7">
        <v>17.990000000000002</v>
      </c>
      <c r="E26" s="8">
        <v>0.53200000000000003</v>
      </c>
      <c r="F26" s="7">
        <v>19.990000000000002</v>
      </c>
      <c r="G26" s="8">
        <v>0.33766891891891898</v>
      </c>
      <c r="H26" s="3" t="str">
        <f t="shared" si="0"/>
        <v>L75</v>
      </c>
      <c r="I26" s="4" t="str">
        <f t="shared" si="1"/>
        <v>L75</v>
      </c>
      <c r="J26" s="4" t="str">
        <f t="shared" si="2"/>
        <v>750</v>
      </c>
    </row>
    <row r="27" spans="1:10" ht="22.5" customHeight="1" x14ac:dyDescent="0.35">
      <c r="A27" s="11" t="s">
        <v>8</v>
      </c>
      <c r="B27" s="9">
        <v>9.99</v>
      </c>
      <c r="C27" s="6">
        <v>0.39330708661417318</v>
      </c>
      <c r="D27" s="7">
        <v>17.990000000000002</v>
      </c>
      <c r="E27" s="8">
        <v>0.53200000000000003</v>
      </c>
      <c r="F27" s="7">
        <v>19.990000000000002</v>
      </c>
      <c r="G27" s="8">
        <v>0.33766891891891898</v>
      </c>
      <c r="H27" s="3" t="str">
        <f t="shared" si="0"/>
        <v>L75</v>
      </c>
      <c r="I27" s="4" t="str">
        <f t="shared" si="1"/>
        <v>L75</v>
      </c>
      <c r="J27" s="4" t="str">
        <f t="shared" si="2"/>
        <v>750</v>
      </c>
    </row>
    <row r="28" spans="1:10" ht="22.5" customHeight="1" x14ac:dyDescent="0.35">
      <c r="A28" s="11" t="s">
        <v>9</v>
      </c>
      <c r="B28" s="9">
        <v>9.99</v>
      </c>
      <c r="C28" s="6">
        <v>0.39330708661417318</v>
      </c>
      <c r="D28" s="7">
        <v>17.990000000000002</v>
      </c>
      <c r="E28" s="8">
        <v>0.53200000000000003</v>
      </c>
      <c r="F28" s="5"/>
      <c r="G28" s="5"/>
      <c r="H28" s="3" t="str">
        <f t="shared" si="0"/>
        <v>750 Due to No L75</v>
      </c>
      <c r="I28" s="4" t="str">
        <f t="shared" si="1"/>
        <v>LTR Due to No L75</v>
      </c>
      <c r="J28" s="4" t="str">
        <f t="shared" si="2"/>
        <v>750</v>
      </c>
    </row>
    <row r="29" spans="1:10" ht="22.5" customHeight="1" x14ac:dyDescent="0.35">
      <c r="A29" s="11" t="s">
        <v>10</v>
      </c>
      <c r="B29" s="9">
        <v>9.99</v>
      </c>
      <c r="C29" s="6">
        <v>0.39330708661417318</v>
      </c>
      <c r="D29" s="7">
        <v>17.990000000000002</v>
      </c>
      <c r="E29" s="8">
        <v>0.53200000000000003</v>
      </c>
      <c r="F29" s="7">
        <v>19.990000000000002</v>
      </c>
      <c r="G29" s="8">
        <v>0.33766891891891898</v>
      </c>
      <c r="H29" s="3" t="str">
        <f t="shared" si="0"/>
        <v>L75</v>
      </c>
      <c r="I29" s="4" t="str">
        <f t="shared" si="1"/>
        <v>L75</v>
      </c>
      <c r="J29" s="4" t="str">
        <f t="shared" si="2"/>
        <v>750</v>
      </c>
    </row>
    <row r="30" spans="1:10" ht="22.5" customHeight="1" x14ac:dyDescent="0.35">
      <c r="A30" s="11" t="s">
        <v>64</v>
      </c>
      <c r="B30" s="9">
        <v>25.990000000000002</v>
      </c>
      <c r="C30" s="6">
        <v>1.0232283464566927</v>
      </c>
      <c r="D30" s="7">
        <v>34.99</v>
      </c>
      <c r="E30" s="8">
        <v>1.0349999999999999</v>
      </c>
      <c r="F30" s="7">
        <v>47.99</v>
      </c>
      <c r="G30" s="8">
        <v>0.81064189189189195</v>
      </c>
      <c r="H30" s="3" t="str">
        <f t="shared" si="0"/>
        <v>L75</v>
      </c>
      <c r="I30" s="4" t="str">
        <f t="shared" si="1"/>
        <v>L75</v>
      </c>
      <c r="J30" s="4" t="str">
        <f t="shared" si="2"/>
        <v>750</v>
      </c>
    </row>
    <row r="31" spans="1:10" ht="22.5" customHeight="1" x14ac:dyDescent="0.35">
      <c r="A31" s="11" t="s">
        <v>22</v>
      </c>
      <c r="B31" s="9">
        <v>16.990000000000002</v>
      </c>
      <c r="C31" s="6">
        <v>0.66889763779527556</v>
      </c>
      <c r="D31" s="7">
        <v>22.990000000000002</v>
      </c>
      <c r="E31" s="8">
        <v>0.68</v>
      </c>
      <c r="F31" s="5"/>
      <c r="G31" s="5"/>
      <c r="H31" s="3" t="str">
        <f t="shared" si="0"/>
        <v>750 Due to No L75</v>
      </c>
      <c r="I31" s="4" t="str">
        <f t="shared" si="1"/>
        <v>LTR Due to No L75</v>
      </c>
      <c r="J31" s="4" t="str">
        <f t="shared" si="2"/>
        <v>750</v>
      </c>
    </row>
    <row r="32" spans="1:10" ht="22.5" customHeight="1" x14ac:dyDescent="0.35">
      <c r="A32" s="11" t="s">
        <v>23</v>
      </c>
      <c r="B32" s="9">
        <v>14.99</v>
      </c>
      <c r="C32" s="6">
        <v>0.59015748031496063</v>
      </c>
      <c r="D32" s="7">
        <v>22.990000000000002</v>
      </c>
      <c r="E32" s="8">
        <v>0.68</v>
      </c>
      <c r="F32" s="7">
        <v>29.990000000000002</v>
      </c>
      <c r="G32" s="8">
        <v>0.50658783783783778</v>
      </c>
      <c r="H32" s="3" t="str">
        <f t="shared" si="0"/>
        <v>L75</v>
      </c>
      <c r="I32" s="4" t="str">
        <f t="shared" si="1"/>
        <v>L75</v>
      </c>
      <c r="J32" s="4" t="str">
        <f t="shared" si="2"/>
        <v>750</v>
      </c>
    </row>
    <row r="33" spans="1:10" ht="22.5" customHeight="1" x14ac:dyDescent="0.35">
      <c r="A33" s="11" t="s">
        <v>24</v>
      </c>
      <c r="B33" s="9">
        <v>16.990000000000002</v>
      </c>
      <c r="C33" s="6">
        <v>0.66889763779527556</v>
      </c>
      <c r="D33" s="7">
        <v>22.990000000000002</v>
      </c>
      <c r="E33" s="8">
        <v>0.68</v>
      </c>
      <c r="F33" s="7">
        <v>29.990000000000002</v>
      </c>
      <c r="G33" s="8">
        <v>0.50658783783783778</v>
      </c>
      <c r="H33" s="3" t="str">
        <f t="shared" si="0"/>
        <v>L75</v>
      </c>
      <c r="I33" s="4" t="str">
        <f t="shared" si="1"/>
        <v>L75</v>
      </c>
      <c r="J33" s="4" t="str">
        <f t="shared" si="2"/>
        <v>750</v>
      </c>
    </row>
    <row r="34" spans="1:10" ht="22.5" customHeight="1" x14ac:dyDescent="0.35">
      <c r="A34" s="11" t="s">
        <v>25</v>
      </c>
      <c r="B34" s="9">
        <v>16.990000000000002</v>
      </c>
      <c r="C34" s="6">
        <v>0.66889763779527556</v>
      </c>
      <c r="D34" s="7">
        <v>22.990000000000002</v>
      </c>
      <c r="E34" s="8">
        <v>0.68</v>
      </c>
      <c r="F34" s="7">
        <v>29.990000000000002</v>
      </c>
      <c r="G34" s="8">
        <v>0.50658783783783778</v>
      </c>
      <c r="H34" s="3" t="str">
        <f t="shared" si="0"/>
        <v>L75</v>
      </c>
      <c r="I34" s="4" t="str">
        <f t="shared" si="1"/>
        <v>L75</v>
      </c>
      <c r="J34" s="4" t="str">
        <f t="shared" si="2"/>
        <v>750</v>
      </c>
    </row>
    <row r="35" spans="1:10" ht="22.5" customHeight="1" x14ac:dyDescent="0.35">
      <c r="A35" s="11" t="s">
        <v>40</v>
      </c>
      <c r="B35" s="9">
        <v>9.99</v>
      </c>
      <c r="C35" s="6">
        <v>0.39330708661417318</v>
      </c>
      <c r="D35" s="7">
        <v>13.99</v>
      </c>
      <c r="E35" s="8">
        <v>0.41399999999999998</v>
      </c>
      <c r="F35" s="7">
        <v>20.990000000000002</v>
      </c>
      <c r="G35" s="8">
        <v>0.35456081081081081</v>
      </c>
      <c r="H35" s="3" t="str">
        <f t="shared" ref="H35:H66" si="3">IF(OR(C35=0,C35=""),"L75 Due to No 750",IF(OR(G35=0,G35=""),"750 Due to No L75",IF(G35&gt;C35,"750","L75")))</f>
        <v>L75</v>
      </c>
      <c r="I35" s="4" t="str">
        <f t="shared" ref="I35:I66" si="4">IF(OR(E35=0,E35=""),"L75 Due to No LTR",IF(OR(G35=0,G35=""),"LTR Due to No L75",IF(G35&gt;E35,"LTR","L75")))</f>
        <v>L75</v>
      </c>
      <c r="J35" s="4" t="str">
        <f t="shared" ref="J35:J66" si="5">IF(OR(E35=0,E35=""),"750 Due to No LTR",IF(OR(C35=0,C35=""),"LTR Due to No 750",IF(E35&gt;C35,"750","LTR")))</f>
        <v>750</v>
      </c>
    </row>
    <row r="36" spans="1:10" ht="22.5" customHeight="1" x14ac:dyDescent="0.35">
      <c r="A36" s="11" t="s">
        <v>41</v>
      </c>
      <c r="B36" s="9">
        <v>9.99</v>
      </c>
      <c r="C36" s="6">
        <v>0.39330708661417318</v>
      </c>
      <c r="D36" s="7">
        <v>13.99</v>
      </c>
      <c r="E36" s="8">
        <v>0.41399999999999998</v>
      </c>
      <c r="F36" s="7">
        <v>20.990000000000002</v>
      </c>
      <c r="G36" s="8">
        <v>0.35456081081081081</v>
      </c>
      <c r="H36" s="3" t="str">
        <f t="shared" si="3"/>
        <v>L75</v>
      </c>
      <c r="I36" s="4" t="str">
        <f t="shared" si="4"/>
        <v>L75</v>
      </c>
      <c r="J36" s="4" t="str">
        <f t="shared" si="5"/>
        <v>750</v>
      </c>
    </row>
    <row r="37" spans="1:10" ht="22.5" customHeight="1" x14ac:dyDescent="0.35">
      <c r="A37" s="11" t="s">
        <v>42</v>
      </c>
      <c r="B37" s="9">
        <v>9.99</v>
      </c>
      <c r="C37" s="6">
        <v>0.39330708661417318</v>
      </c>
      <c r="D37" s="7">
        <v>13.99</v>
      </c>
      <c r="E37" s="8">
        <v>0.41399999999999998</v>
      </c>
      <c r="F37" s="7">
        <v>20.990000000000002</v>
      </c>
      <c r="G37" s="8">
        <v>0.35456081081081081</v>
      </c>
      <c r="H37" s="3" t="str">
        <f t="shared" si="3"/>
        <v>L75</v>
      </c>
      <c r="I37" s="4" t="str">
        <f t="shared" si="4"/>
        <v>L75</v>
      </c>
      <c r="J37" s="4" t="str">
        <f t="shared" si="5"/>
        <v>750</v>
      </c>
    </row>
    <row r="38" spans="1:10" ht="22.5" customHeight="1" x14ac:dyDescent="0.35">
      <c r="A38" s="11" t="s">
        <v>43</v>
      </c>
      <c r="B38" s="9">
        <v>9.99</v>
      </c>
      <c r="C38" s="6">
        <v>0.39330708661417318</v>
      </c>
      <c r="D38" s="7">
        <v>13.99</v>
      </c>
      <c r="E38" s="8">
        <v>0.41399999999999998</v>
      </c>
      <c r="F38" s="5"/>
      <c r="G38" s="5"/>
      <c r="H38" s="3" t="str">
        <f t="shared" si="3"/>
        <v>750 Due to No L75</v>
      </c>
      <c r="I38" s="4" t="str">
        <f t="shared" si="4"/>
        <v>LTR Due to No L75</v>
      </c>
      <c r="J38" s="4" t="str">
        <f t="shared" si="5"/>
        <v>750</v>
      </c>
    </row>
    <row r="39" spans="1:10" ht="22.5" customHeight="1" x14ac:dyDescent="0.35">
      <c r="A39" s="11" t="s">
        <v>44</v>
      </c>
      <c r="B39" s="9">
        <v>9.99</v>
      </c>
      <c r="C39" s="6">
        <v>0.39330708661417318</v>
      </c>
      <c r="D39" s="7">
        <v>13.99</v>
      </c>
      <c r="E39" s="8">
        <v>0.41399999999999998</v>
      </c>
      <c r="F39" s="7">
        <v>20.990000000000002</v>
      </c>
      <c r="G39" s="8">
        <v>0.35456081081081081</v>
      </c>
      <c r="H39" s="3" t="str">
        <f t="shared" si="3"/>
        <v>L75</v>
      </c>
      <c r="I39" s="4" t="str">
        <f t="shared" si="4"/>
        <v>L75</v>
      </c>
      <c r="J39" s="4" t="str">
        <f t="shared" si="5"/>
        <v>750</v>
      </c>
    </row>
    <row r="40" spans="1:10" ht="22.5" customHeight="1" x14ac:dyDescent="0.35">
      <c r="A40" s="11" t="s">
        <v>45</v>
      </c>
      <c r="B40" s="9">
        <v>9.99</v>
      </c>
      <c r="C40" s="6">
        <v>0.39330708661417318</v>
      </c>
      <c r="D40" s="7">
        <v>13.99</v>
      </c>
      <c r="E40" s="8">
        <v>0.41399999999999998</v>
      </c>
      <c r="F40" s="5"/>
      <c r="G40" s="5"/>
      <c r="H40" s="3" t="str">
        <f t="shared" si="3"/>
        <v>750 Due to No L75</v>
      </c>
      <c r="I40" s="4" t="str">
        <f t="shared" si="4"/>
        <v>LTR Due to No L75</v>
      </c>
      <c r="J40" s="4" t="str">
        <f t="shared" si="5"/>
        <v>750</v>
      </c>
    </row>
    <row r="41" spans="1:10" ht="22.5" customHeight="1" x14ac:dyDescent="0.35">
      <c r="A41" s="11" t="s">
        <v>65</v>
      </c>
      <c r="B41" s="9">
        <v>19.990000000000002</v>
      </c>
      <c r="C41" s="6">
        <v>0.78700787401574812</v>
      </c>
      <c r="D41" s="7">
        <v>30.990000000000002</v>
      </c>
      <c r="E41" s="8">
        <v>0.91700000000000004</v>
      </c>
      <c r="F41" s="7">
        <v>44.99</v>
      </c>
      <c r="G41" s="8">
        <v>0.75996621621621618</v>
      </c>
      <c r="H41" s="3" t="str">
        <f t="shared" si="3"/>
        <v>L75</v>
      </c>
      <c r="I41" s="4" t="str">
        <f t="shared" si="4"/>
        <v>L75</v>
      </c>
      <c r="J41" s="4" t="str">
        <f t="shared" si="5"/>
        <v>750</v>
      </c>
    </row>
    <row r="42" spans="1:10" ht="22.5" customHeight="1" x14ac:dyDescent="0.35">
      <c r="A42" s="11" t="s">
        <v>66</v>
      </c>
      <c r="B42" s="9">
        <v>14.99</v>
      </c>
      <c r="C42" s="6">
        <v>0.59015748031496063</v>
      </c>
      <c r="D42" s="7">
        <v>19.990000000000002</v>
      </c>
      <c r="E42" s="8">
        <v>0.59100000000000008</v>
      </c>
      <c r="F42" s="7">
        <v>24.990000000000002</v>
      </c>
      <c r="G42" s="8">
        <v>0.42212837837837841</v>
      </c>
      <c r="H42" s="3" t="str">
        <f t="shared" si="3"/>
        <v>L75</v>
      </c>
      <c r="I42" s="4" t="str">
        <f t="shared" si="4"/>
        <v>L75</v>
      </c>
      <c r="J42" s="4" t="str">
        <f t="shared" si="5"/>
        <v>750</v>
      </c>
    </row>
    <row r="43" spans="1:10" ht="22.5" customHeight="1" x14ac:dyDescent="0.35">
      <c r="A43" s="11" t="s">
        <v>46</v>
      </c>
      <c r="B43" s="9">
        <v>33.99</v>
      </c>
      <c r="C43" s="6">
        <v>1.3381889763779529</v>
      </c>
      <c r="D43" s="7">
        <v>46.99</v>
      </c>
      <c r="E43" s="8">
        <v>1.3900000000000001</v>
      </c>
      <c r="F43" s="7">
        <v>73.989999999999995</v>
      </c>
      <c r="G43" s="8">
        <v>1.2498310810810811</v>
      </c>
      <c r="H43" s="3" t="str">
        <f t="shared" si="3"/>
        <v>L75</v>
      </c>
      <c r="I43" s="4" t="str">
        <f t="shared" si="4"/>
        <v>L75</v>
      </c>
      <c r="J43" s="4" t="str">
        <f t="shared" si="5"/>
        <v>750</v>
      </c>
    </row>
    <row r="44" spans="1:10" ht="22.5" customHeight="1" x14ac:dyDescent="0.35">
      <c r="A44" s="11" t="s">
        <v>67</v>
      </c>
      <c r="B44" s="9">
        <v>24.990000000000002</v>
      </c>
      <c r="C44" s="6">
        <v>0.9838582677165354</v>
      </c>
      <c r="D44" s="7">
        <v>36.99</v>
      </c>
      <c r="E44" s="8">
        <v>1.0940000000000001</v>
      </c>
      <c r="F44" s="7">
        <v>61.99</v>
      </c>
      <c r="G44" s="8">
        <v>1.0471283783783785</v>
      </c>
      <c r="H44" s="3" t="str">
        <f t="shared" si="3"/>
        <v>750</v>
      </c>
      <c r="I44" s="4" t="str">
        <f t="shared" si="4"/>
        <v>L75</v>
      </c>
      <c r="J44" s="4" t="str">
        <f t="shared" si="5"/>
        <v>750</v>
      </c>
    </row>
    <row r="45" spans="1:10" ht="22.5" customHeight="1" x14ac:dyDescent="0.35">
      <c r="A45" s="11" t="s">
        <v>68</v>
      </c>
      <c r="B45" s="9">
        <v>24.990000000000002</v>
      </c>
      <c r="C45" s="6">
        <v>0.9838582677165354</v>
      </c>
      <c r="D45" s="7">
        <v>36.99</v>
      </c>
      <c r="E45" s="8">
        <v>1.0940000000000001</v>
      </c>
      <c r="F45" s="7">
        <v>61.99</v>
      </c>
      <c r="G45" s="8">
        <v>1.0471283783783785</v>
      </c>
      <c r="H45" s="3" t="str">
        <f t="shared" si="3"/>
        <v>750</v>
      </c>
      <c r="I45" s="4" t="str">
        <f t="shared" si="4"/>
        <v>L75</v>
      </c>
      <c r="J45" s="4" t="str">
        <f t="shared" si="5"/>
        <v>750</v>
      </c>
    </row>
    <row r="46" spans="1:10" ht="22.5" customHeight="1" x14ac:dyDescent="0.35">
      <c r="A46" s="11" t="s">
        <v>69</v>
      </c>
      <c r="B46" s="9">
        <v>24.990000000000002</v>
      </c>
      <c r="C46" s="6">
        <v>0.9838582677165354</v>
      </c>
      <c r="D46" s="7">
        <v>36.99</v>
      </c>
      <c r="E46" s="8">
        <v>1.0940000000000001</v>
      </c>
      <c r="F46" s="7">
        <v>59.99</v>
      </c>
      <c r="G46" s="8">
        <v>1.0133445945945947</v>
      </c>
      <c r="H46" s="3" t="str">
        <f t="shared" si="3"/>
        <v>750</v>
      </c>
      <c r="I46" s="4" t="str">
        <f t="shared" si="4"/>
        <v>L75</v>
      </c>
      <c r="J46" s="4" t="str">
        <f t="shared" si="5"/>
        <v>750</v>
      </c>
    </row>
    <row r="47" spans="1:10" ht="22.5" customHeight="1" x14ac:dyDescent="0.35">
      <c r="A47" s="11" t="s">
        <v>70</v>
      </c>
      <c r="B47" s="9">
        <v>30.990000000000002</v>
      </c>
      <c r="C47" s="6">
        <v>1.2200787401574804</v>
      </c>
      <c r="D47" s="7">
        <v>44.99</v>
      </c>
      <c r="E47" s="8">
        <v>1.331</v>
      </c>
      <c r="F47" s="7">
        <v>60.99</v>
      </c>
      <c r="G47" s="8">
        <v>1.0302364864864866</v>
      </c>
      <c r="H47" s="3" t="str">
        <f t="shared" si="3"/>
        <v>L75</v>
      </c>
      <c r="I47" s="4" t="str">
        <f t="shared" si="4"/>
        <v>L75</v>
      </c>
      <c r="J47" s="4" t="str">
        <f t="shared" si="5"/>
        <v>750</v>
      </c>
    </row>
    <row r="48" spans="1:10" ht="22.5" customHeight="1" x14ac:dyDescent="0.35">
      <c r="A48" s="11" t="s">
        <v>71</v>
      </c>
      <c r="B48" s="9">
        <v>19.990000000000002</v>
      </c>
      <c r="C48" s="6">
        <v>0.78700787401574812</v>
      </c>
      <c r="D48" s="7">
        <v>28.990000000000002</v>
      </c>
      <c r="E48" s="8">
        <v>0.85799999999999998</v>
      </c>
      <c r="F48" s="7">
        <v>42.99</v>
      </c>
      <c r="G48" s="8">
        <v>0.72618243243243241</v>
      </c>
      <c r="H48" s="3" t="str">
        <f t="shared" si="3"/>
        <v>L75</v>
      </c>
      <c r="I48" s="4" t="str">
        <f t="shared" si="4"/>
        <v>L75</v>
      </c>
      <c r="J48" s="4" t="str">
        <f t="shared" si="5"/>
        <v>750</v>
      </c>
    </row>
    <row r="49" spans="1:10" ht="22.5" customHeight="1" x14ac:dyDescent="0.35">
      <c r="A49" s="11" t="s">
        <v>72</v>
      </c>
      <c r="B49" s="9">
        <v>13.99</v>
      </c>
      <c r="C49" s="6">
        <v>0.5507874015748031</v>
      </c>
      <c r="D49" s="7">
        <v>21.990000000000002</v>
      </c>
      <c r="E49" s="8">
        <v>0.65099999999999991</v>
      </c>
      <c r="F49" s="7">
        <v>32.99</v>
      </c>
      <c r="G49" s="8">
        <v>0.55726351351351355</v>
      </c>
      <c r="H49" s="3" t="str">
        <f t="shared" si="3"/>
        <v>750</v>
      </c>
      <c r="I49" s="4" t="str">
        <f t="shared" si="4"/>
        <v>L75</v>
      </c>
      <c r="J49" s="4" t="str">
        <f t="shared" si="5"/>
        <v>750</v>
      </c>
    </row>
    <row r="50" spans="1:10" ht="22.5" customHeight="1" x14ac:dyDescent="0.35">
      <c r="A50" s="11" t="s">
        <v>73</v>
      </c>
      <c r="B50" s="9">
        <v>32.99</v>
      </c>
      <c r="C50" s="6">
        <v>1.2988188976377952</v>
      </c>
      <c r="D50" s="7">
        <v>45.99</v>
      </c>
      <c r="E50" s="8">
        <v>1.361</v>
      </c>
      <c r="F50" s="7">
        <v>69.989999999999995</v>
      </c>
      <c r="G50" s="8">
        <v>1.1822635135135133</v>
      </c>
      <c r="H50" s="3" t="str">
        <f t="shared" si="3"/>
        <v>L75</v>
      </c>
      <c r="I50" s="4" t="str">
        <f t="shared" si="4"/>
        <v>L75</v>
      </c>
      <c r="J50" s="4" t="str">
        <f t="shared" si="5"/>
        <v>750</v>
      </c>
    </row>
    <row r="51" spans="1:10" ht="22.5" customHeight="1" x14ac:dyDescent="0.35">
      <c r="A51" s="11" t="s">
        <v>74</v>
      </c>
      <c r="B51" s="9">
        <v>22.990000000000002</v>
      </c>
      <c r="C51" s="6">
        <v>0.90511811023622046</v>
      </c>
      <c r="D51" s="7">
        <v>31.990000000000002</v>
      </c>
      <c r="E51" s="8">
        <v>0.94599999999999995</v>
      </c>
      <c r="F51" s="7">
        <v>32.99</v>
      </c>
      <c r="G51" s="8">
        <v>0.55726351351351355</v>
      </c>
      <c r="H51" s="3" t="str">
        <f t="shared" si="3"/>
        <v>L75</v>
      </c>
      <c r="I51" s="4" t="str">
        <f t="shared" si="4"/>
        <v>L75</v>
      </c>
      <c r="J51" s="4" t="str">
        <f t="shared" si="5"/>
        <v>750</v>
      </c>
    </row>
    <row r="52" spans="1:10" ht="22.5" customHeight="1" x14ac:dyDescent="0.35">
      <c r="A52" s="11" t="s">
        <v>11</v>
      </c>
      <c r="B52" s="9">
        <v>9.99</v>
      </c>
      <c r="C52" s="6">
        <v>0.39330708661417318</v>
      </c>
      <c r="D52" s="7">
        <v>13.99</v>
      </c>
      <c r="E52" s="8">
        <v>0.41399999999999998</v>
      </c>
      <c r="F52" s="7">
        <v>19.990000000000002</v>
      </c>
      <c r="G52" s="8">
        <v>0.33766891891891898</v>
      </c>
      <c r="H52" s="3" t="str">
        <f t="shared" si="3"/>
        <v>L75</v>
      </c>
      <c r="I52" s="4" t="str">
        <f t="shared" si="4"/>
        <v>L75</v>
      </c>
      <c r="J52" s="4" t="str">
        <f t="shared" si="5"/>
        <v>750</v>
      </c>
    </row>
    <row r="53" spans="1:10" ht="22.5" customHeight="1" x14ac:dyDescent="0.35">
      <c r="A53" s="11" t="s">
        <v>75</v>
      </c>
      <c r="B53" s="9">
        <v>14.99</v>
      </c>
      <c r="C53" s="6">
        <v>0.59015748031496063</v>
      </c>
      <c r="D53" s="7">
        <v>21.990000000000002</v>
      </c>
      <c r="E53" s="8">
        <v>0.65099999999999991</v>
      </c>
      <c r="F53" s="7">
        <v>24.990000000000002</v>
      </c>
      <c r="G53" s="8">
        <v>0.42212837837837841</v>
      </c>
      <c r="H53" s="3" t="str">
        <f t="shared" si="3"/>
        <v>L75</v>
      </c>
      <c r="I53" s="4" t="str">
        <f t="shared" si="4"/>
        <v>L75</v>
      </c>
      <c r="J53" s="4" t="str">
        <f t="shared" si="5"/>
        <v>750</v>
      </c>
    </row>
    <row r="54" spans="1:10" ht="22.5" customHeight="1" x14ac:dyDescent="0.35">
      <c r="A54" s="11" t="s">
        <v>76</v>
      </c>
      <c r="B54" s="9">
        <v>13.99</v>
      </c>
      <c r="C54" s="6">
        <v>0.5507874015748031</v>
      </c>
      <c r="D54" s="7">
        <v>18.990000000000002</v>
      </c>
      <c r="E54" s="8">
        <v>0.56200000000000006</v>
      </c>
      <c r="F54" s="5"/>
      <c r="G54" s="5"/>
      <c r="H54" s="3" t="str">
        <f t="shared" si="3"/>
        <v>750 Due to No L75</v>
      </c>
      <c r="I54" s="4" t="str">
        <f t="shared" si="4"/>
        <v>LTR Due to No L75</v>
      </c>
      <c r="J54" s="4" t="str">
        <f t="shared" si="5"/>
        <v>750</v>
      </c>
    </row>
    <row r="55" spans="1:10" ht="22.5" customHeight="1" x14ac:dyDescent="0.35">
      <c r="A55" s="11" t="s">
        <v>77</v>
      </c>
      <c r="B55" s="9">
        <v>13.99</v>
      </c>
      <c r="C55" s="6">
        <v>0.5507874015748031</v>
      </c>
      <c r="D55" s="7">
        <v>18.990000000000002</v>
      </c>
      <c r="E55" s="8">
        <v>0.56200000000000006</v>
      </c>
      <c r="F55" s="5"/>
      <c r="G55" s="5"/>
      <c r="H55" s="3" t="str">
        <f t="shared" si="3"/>
        <v>750 Due to No L75</v>
      </c>
      <c r="I55" s="4" t="str">
        <f t="shared" si="4"/>
        <v>LTR Due to No L75</v>
      </c>
      <c r="J55" s="4" t="str">
        <f t="shared" si="5"/>
        <v>750</v>
      </c>
    </row>
    <row r="56" spans="1:10" ht="22.5" customHeight="1" x14ac:dyDescent="0.35">
      <c r="A56" s="11" t="s">
        <v>78</v>
      </c>
      <c r="B56" s="9">
        <v>13.99</v>
      </c>
      <c r="C56" s="6">
        <v>0.5507874015748031</v>
      </c>
      <c r="D56" s="7">
        <v>18.990000000000002</v>
      </c>
      <c r="E56" s="8">
        <v>0.56200000000000006</v>
      </c>
      <c r="F56" s="7">
        <v>28.990000000000002</v>
      </c>
      <c r="G56" s="8">
        <v>0.48969594594594595</v>
      </c>
      <c r="H56" s="3" t="str">
        <f t="shared" si="3"/>
        <v>L75</v>
      </c>
      <c r="I56" s="4" t="str">
        <f t="shared" si="4"/>
        <v>L75</v>
      </c>
      <c r="J56" s="4" t="str">
        <f t="shared" si="5"/>
        <v>750</v>
      </c>
    </row>
    <row r="57" spans="1:10" ht="22.5" customHeight="1" x14ac:dyDescent="0.35">
      <c r="A57" s="11" t="s">
        <v>79</v>
      </c>
      <c r="B57" s="9">
        <v>13.99</v>
      </c>
      <c r="C57" s="6">
        <v>0.5507874015748031</v>
      </c>
      <c r="D57" s="7">
        <v>18.990000000000002</v>
      </c>
      <c r="E57" s="8">
        <v>0.56200000000000006</v>
      </c>
      <c r="F57" s="5"/>
      <c r="G57" s="5"/>
      <c r="H57" s="3" t="str">
        <f t="shared" si="3"/>
        <v>750 Due to No L75</v>
      </c>
      <c r="I57" s="4" t="str">
        <f t="shared" si="4"/>
        <v>LTR Due to No L75</v>
      </c>
      <c r="J57" s="4" t="str">
        <f t="shared" si="5"/>
        <v>750</v>
      </c>
    </row>
    <row r="58" spans="1:10" ht="22.5" customHeight="1" x14ac:dyDescent="0.35">
      <c r="A58" s="11" t="s">
        <v>12</v>
      </c>
      <c r="B58" s="5"/>
      <c r="C58" s="5"/>
      <c r="D58" s="9">
        <v>13.99</v>
      </c>
      <c r="E58" s="6">
        <v>0.41399999999999998</v>
      </c>
      <c r="F58" s="7">
        <v>24.990000000000002</v>
      </c>
      <c r="G58" s="8">
        <v>0.42212837837837841</v>
      </c>
      <c r="H58" s="3" t="str">
        <f t="shared" si="3"/>
        <v>L75 Due to No 750</v>
      </c>
      <c r="I58" s="4" t="str">
        <f t="shared" si="4"/>
        <v>LTR</v>
      </c>
      <c r="J58" s="4" t="str">
        <f t="shared" si="5"/>
        <v>LTR Due to No 750</v>
      </c>
    </row>
    <row r="59" spans="1:10" ht="22.5" customHeight="1" x14ac:dyDescent="0.35">
      <c r="A59" s="11" t="s">
        <v>47</v>
      </c>
      <c r="B59" s="9">
        <v>10.99</v>
      </c>
      <c r="C59" s="6">
        <v>0.43267716535433065</v>
      </c>
      <c r="D59" s="7">
        <v>16.990000000000002</v>
      </c>
      <c r="E59" s="8">
        <v>0.503</v>
      </c>
      <c r="F59" s="7">
        <v>19.990000000000002</v>
      </c>
      <c r="G59" s="8">
        <v>0.33766891891891898</v>
      </c>
      <c r="H59" s="3" t="str">
        <f t="shared" si="3"/>
        <v>L75</v>
      </c>
      <c r="I59" s="4" t="str">
        <f t="shared" si="4"/>
        <v>L75</v>
      </c>
      <c r="J59" s="4" t="str">
        <f t="shared" si="5"/>
        <v>750</v>
      </c>
    </row>
    <row r="60" spans="1:10" ht="22.5" customHeight="1" x14ac:dyDescent="0.35">
      <c r="A60" s="11" t="s">
        <v>48</v>
      </c>
      <c r="B60" s="9">
        <v>10.99</v>
      </c>
      <c r="C60" s="6">
        <v>0.43267716535433065</v>
      </c>
      <c r="D60" s="7">
        <v>16.990000000000002</v>
      </c>
      <c r="E60" s="8">
        <v>0.503</v>
      </c>
      <c r="F60" s="7">
        <v>17.990000000000002</v>
      </c>
      <c r="G60" s="8">
        <v>0.30388513513513515</v>
      </c>
      <c r="H60" s="3" t="str">
        <f t="shared" si="3"/>
        <v>L75</v>
      </c>
      <c r="I60" s="4" t="str">
        <f t="shared" si="4"/>
        <v>L75</v>
      </c>
      <c r="J60" s="4" t="str">
        <f t="shared" si="5"/>
        <v>750</v>
      </c>
    </row>
    <row r="61" spans="1:10" ht="22.5" customHeight="1" x14ac:dyDescent="0.35">
      <c r="A61" s="11" t="s">
        <v>49</v>
      </c>
      <c r="B61" s="9">
        <v>10.99</v>
      </c>
      <c r="C61" s="6">
        <v>0.43267716535433065</v>
      </c>
      <c r="D61" s="7">
        <v>16.990000000000002</v>
      </c>
      <c r="E61" s="8">
        <v>0.503</v>
      </c>
      <c r="F61" s="5"/>
      <c r="G61" s="5"/>
      <c r="H61" s="3" t="str">
        <f t="shared" si="3"/>
        <v>750 Due to No L75</v>
      </c>
      <c r="I61" s="4" t="str">
        <f t="shared" si="4"/>
        <v>LTR Due to No L75</v>
      </c>
      <c r="J61" s="4" t="str">
        <f t="shared" si="5"/>
        <v>750</v>
      </c>
    </row>
    <row r="62" spans="1:10" ht="22.5" customHeight="1" x14ac:dyDescent="0.35">
      <c r="A62" s="11" t="s">
        <v>50</v>
      </c>
      <c r="B62" s="9">
        <v>10.99</v>
      </c>
      <c r="C62" s="6">
        <v>0.43267716535433065</v>
      </c>
      <c r="D62" s="7">
        <v>16.990000000000002</v>
      </c>
      <c r="E62" s="8">
        <v>0.503</v>
      </c>
      <c r="F62" s="7">
        <v>19.990000000000002</v>
      </c>
      <c r="G62" s="8">
        <v>0.33766891891891898</v>
      </c>
      <c r="H62" s="3" t="str">
        <f t="shared" si="3"/>
        <v>L75</v>
      </c>
      <c r="I62" s="4" t="str">
        <f t="shared" si="4"/>
        <v>L75</v>
      </c>
      <c r="J62" s="4" t="str">
        <f t="shared" si="5"/>
        <v>750</v>
      </c>
    </row>
    <row r="63" spans="1:10" ht="22.5" customHeight="1" x14ac:dyDescent="0.35">
      <c r="A63" s="11" t="s">
        <v>51</v>
      </c>
      <c r="B63" s="9">
        <v>10.99</v>
      </c>
      <c r="C63" s="6">
        <v>0.43267716535433065</v>
      </c>
      <c r="D63" s="7">
        <v>16.990000000000002</v>
      </c>
      <c r="E63" s="8">
        <v>0.503</v>
      </c>
      <c r="F63" s="5"/>
      <c r="G63" s="5"/>
      <c r="H63" s="3" t="str">
        <f t="shared" si="3"/>
        <v>750 Due to No L75</v>
      </c>
      <c r="I63" s="4" t="str">
        <f t="shared" si="4"/>
        <v>LTR Due to No L75</v>
      </c>
      <c r="J63" s="4" t="str">
        <f t="shared" si="5"/>
        <v>750</v>
      </c>
    </row>
    <row r="64" spans="1:10" ht="22.5" customHeight="1" x14ac:dyDescent="0.35">
      <c r="A64" s="11" t="s">
        <v>52</v>
      </c>
      <c r="B64" s="9">
        <v>10.99</v>
      </c>
      <c r="C64" s="6">
        <v>0.43267716535433065</v>
      </c>
      <c r="D64" s="7">
        <v>16.990000000000002</v>
      </c>
      <c r="E64" s="8">
        <v>0.503</v>
      </c>
      <c r="F64" s="5"/>
      <c r="G64" s="5"/>
      <c r="H64" s="3" t="str">
        <f t="shared" si="3"/>
        <v>750 Due to No L75</v>
      </c>
      <c r="I64" s="4" t="str">
        <f t="shared" si="4"/>
        <v>LTR Due to No L75</v>
      </c>
      <c r="J64" s="4" t="str">
        <f t="shared" si="5"/>
        <v>750</v>
      </c>
    </row>
    <row r="65" spans="1:10" ht="22.5" customHeight="1" x14ac:dyDescent="0.35">
      <c r="A65" s="11" t="s">
        <v>80</v>
      </c>
      <c r="B65" s="9">
        <v>9.99</v>
      </c>
      <c r="C65" s="6">
        <v>0.39330708661417318</v>
      </c>
      <c r="D65" s="7">
        <v>16.990000000000002</v>
      </c>
      <c r="E65" s="8">
        <v>0.503</v>
      </c>
      <c r="F65" s="7">
        <v>23.990000000000002</v>
      </c>
      <c r="G65" s="8">
        <v>0.40523648648648647</v>
      </c>
      <c r="H65" s="3" t="str">
        <f t="shared" si="3"/>
        <v>750</v>
      </c>
      <c r="I65" s="4" t="str">
        <f t="shared" si="4"/>
        <v>L75</v>
      </c>
      <c r="J65" s="4" t="str">
        <f t="shared" si="5"/>
        <v>750</v>
      </c>
    </row>
    <row r="66" spans="1:10" ht="22.5" customHeight="1" x14ac:dyDescent="0.35">
      <c r="A66" s="11" t="s">
        <v>53</v>
      </c>
      <c r="B66" s="9">
        <v>29.990000000000002</v>
      </c>
      <c r="C66" s="6">
        <v>1.180708661417323</v>
      </c>
      <c r="D66" s="7">
        <v>41.99</v>
      </c>
      <c r="E66" s="8">
        <v>1.242</v>
      </c>
      <c r="F66" s="5"/>
      <c r="G66" s="5"/>
      <c r="H66" s="3" t="str">
        <f t="shared" si="3"/>
        <v>750 Due to No L75</v>
      </c>
      <c r="I66" s="4" t="str">
        <f t="shared" si="4"/>
        <v>LTR Due to No L75</v>
      </c>
      <c r="J66" s="4" t="str">
        <f t="shared" si="5"/>
        <v>750</v>
      </c>
    </row>
    <row r="67" spans="1:10" ht="22.5" customHeight="1" x14ac:dyDescent="0.35">
      <c r="A67" s="11" t="s">
        <v>54</v>
      </c>
      <c r="B67" s="9">
        <v>16.990000000000002</v>
      </c>
      <c r="C67" s="6">
        <v>0.66889763779527556</v>
      </c>
      <c r="D67" s="7">
        <v>23.990000000000002</v>
      </c>
      <c r="E67" s="8">
        <v>0.71</v>
      </c>
      <c r="F67" s="7">
        <v>24.990000000000002</v>
      </c>
      <c r="G67" s="8">
        <v>0.42212837837837841</v>
      </c>
      <c r="H67" s="3" t="str">
        <f t="shared" ref="H67:H98" si="6">IF(OR(C67=0,C67=""),"L75 Due to No 750",IF(OR(G67=0,G67=""),"750 Due to No L75",IF(G67&gt;C67,"750","L75")))</f>
        <v>L75</v>
      </c>
      <c r="I67" s="4" t="str">
        <f t="shared" ref="I67:I82" si="7">IF(OR(E67=0,E67=""),"L75 Due to No LTR",IF(OR(G67=0,G67=""),"LTR Due to No L75",IF(G67&gt;E67,"LTR","L75")))</f>
        <v>L75</v>
      </c>
      <c r="J67" s="4" t="str">
        <f t="shared" ref="J67:J82" si="8">IF(OR(E67=0,E67=""),"750 Due to No LTR",IF(OR(C67=0,C67=""),"LTR Due to No 750",IF(E67&gt;C67,"750","LTR")))</f>
        <v>750</v>
      </c>
    </row>
    <row r="68" spans="1:10" ht="22.5" customHeight="1" x14ac:dyDescent="0.35">
      <c r="A68" s="11" t="s">
        <v>20</v>
      </c>
      <c r="B68" s="9">
        <v>14.99</v>
      </c>
      <c r="C68" s="6">
        <v>0.59015748031496063</v>
      </c>
      <c r="D68" s="7">
        <v>19.990000000000002</v>
      </c>
      <c r="E68" s="8">
        <v>0.59100000000000008</v>
      </c>
      <c r="F68" s="7">
        <v>21.990000000000002</v>
      </c>
      <c r="G68" s="8">
        <v>0.3714527027027027</v>
      </c>
      <c r="H68" s="3" t="str">
        <f t="shared" si="6"/>
        <v>L75</v>
      </c>
      <c r="I68" s="4" t="str">
        <f t="shared" si="7"/>
        <v>L75</v>
      </c>
      <c r="J68" s="4" t="str">
        <f t="shared" si="8"/>
        <v>750</v>
      </c>
    </row>
    <row r="69" spans="1:10" ht="22.5" customHeight="1" x14ac:dyDescent="0.35">
      <c r="A69" s="11" t="s">
        <v>13</v>
      </c>
      <c r="B69" s="9">
        <v>11.99</v>
      </c>
      <c r="C69" s="6">
        <v>0.47204724409448817</v>
      </c>
      <c r="D69" s="7">
        <v>18.990000000000002</v>
      </c>
      <c r="E69" s="8">
        <v>0.56200000000000006</v>
      </c>
      <c r="F69" s="5"/>
      <c r="G69" s="5"/>
      <c r="H69" s="3" t="str">
        <f t="shared" si="6"/>
        <v>750 Due to No L75</v>
      </c>
      <c r="I69" s="4" t="str">
        <f t="shared" si="7"/>
        <v>LTR Due to No L75</v>
      </c>
      <c r="J69" s="4" t="str">
        <f t="shared" si="8"/>
        <v>750</v>
      </c>
    </row>
    <row r="70" spans="1:10" ht="22.5" customHeight="1" x14ac:dyDescent="0.35">
      <c r="A70" s="11" t="s">
        <v>14</v>
      </c>
      <c r="B70" s="9">
        <v>11.99</v>
      </c>
      <c r="C70" s="6">
        <v>0.47204724409448817</v>
      </c>
      <c r="D70" s="7">
        <v>18.990000000000002</v>
      </c>
      <c r="E70" s="8">
        <v>0.56200000000000006</v>
      </c>
      <c r="F70" s="7">
        <v>22.990000000000002</v>
      </c>
      <c r="G70" s="8">
        <v>0.38834459459459458</v>
      </c>
      <c r="H70" s="3" t="str">
        <f t="shared" si="6"/>
        <v>L75</v>
      </c>
      <c r="I70" s="4" t="str">
        <f t="shared" si="7"/>
        <v>L75</v>
      </c>
      <c r="J70" s="4" t="str">
        <f t="shared" si="8"/>
        <v>750</v>
      </c>
    </row>
    <row r="71" spans="1:10" ht="22.5" customHeight="1" x14ac:dyDescent="0.35">
      <c r="A71" s="11" t="s">
        <v>15</v>
      </c>
      <c r="B71" s="9">
        <v>11.99</v>
      </c>
      <c r="C71" s="6">
        <v>0.47204724409448817</v>
      </c>
      <c r="D71" s="7">
        <v>18.990000000000002</v>
      </c>
      <c r="E71" s="8">
        <v>0.56200000000000006</v>
      </c>
      <c r="F71" s="7">
        <v>25.990000000000002</v>
      </c>
      <c r="G71" s="8">
        <v>0.43902027027027024</v>
      </c>
      <c r="H71" s="3" t="str">
        <f t="shared" si="6"/>
        <v>L75</v>
      </c>
      <c r="I71" s="4" t="str">
        <f t="shared" si="7"/>
        <v>L75</v>
      </c>
      <c r="J71" s="4" t="str">
        <f t="shared" si="8"/>
        <v>750</v>
      </c>
    </row>
    <row r="72" spans="1:10" ht="22.5" customHeight="1" x14ac:dyDescent="0.35">
      <c r="A72" s="11" t="s">
        <v>16</v>
      </c>
      <c r="B72" s="9">
        <v>10.99</v>
      </c>
      <c r="C72" s="6">
        <v>0.43267716535433065</v>
      </c>
      <c r="D72" s="7">
        <v>18.990000000000002</v>
      </c>
      <c r="E72" s="8">
        <v>0.56200000000000006</v>
      </c>
      <c r="F72" s="7">
        <v>20.990000000000002</v>
      </c>
      <c r="G72" s="8">
        <v>0.35456081081081081</v>
      </c>
      <c r="H72" s="3" t="str">
        <f t="shared" si="6"/>
        <v>L75</v>
      </c>
      <c r="I72" s="4" t="str">
        <f t="shared" si="7"/>
        <v>L75</v>
      </c>
      <c r="J72" s="4" t="str">
        <f t="shared" si="8"/>
        <v>750</v>
      </c>
    </row>
    <row r="73" spans="1:10" ht="22.5" customHeight="1" x14ac:dyDescent="0.35">
      <c r="A73" s="11" t="s">
        <v>17</v>
      </c>
      <c r="B73" s="9">
        <v>11.99</v>
      </c>
      <c r="C73" s="6">
        <v>0.47204724409448817</v>
      </c>
      <c r="D73" s="7">
        <v>18.990000000000002</v>
      </c>
      <c r="E73" s="8">
        <v>0.56200000000000006</v>
      </c>
      <c r="F73" s="5"/>
      <c r="G73" s="5"/>
      <c r="H73" s="3" t="str">
        <f t="shared" si="6"/>
        <v>750 Due to No L75</v>
      </c>
      <c r="I73" s="4" t="str">
        <f t="shared" si="7"/>
        <v>LTR Due to No L75</v>
      </c>
      <c r="J73" s="4" t="str">
        <f t="shared" si="8"/>
        <v>750</v>
      </c>
    </row>
    <row r="74" spans="1:10" ht="22.5" customHeight="1" x14ac:dyDescent="0.35">
      <c r="A74" s="11" t="s">
        <v>18</v>
      </c>
      <c r="B74" s="9">
        <v>10.99</v>
      </c>
      <c r="C74" s="6">
        <v>0.43267716535433065</v>
      </c>
      <c r="D74" s="7">
        <v>18.990000000000002</v>
      </c>
      <c r="E74" s="8">
        <v>0.56200000000000006</v>
      </c>
      <c r="F74" s="5"/>
      <c r="G74" s="5"/>
      <c r="H74" s="3" t="str">
        <f t="shared" si="6"/>
        <v>750 Due to No L75</v>
      </c>
      <c r="I74" s="4" t="str">
        <f t="shared" si="7"/>
        <v>LTR Due to No L75</v>
      </c>
      <c r="J74" s="4" t="str">
        <f t="shared" si="8"/>
        <v>750</v>
      </c>
    </row>
    <row r="75" spans="1:10" ht="22.5" customHeight="1" x14ac:dyDescent="0.35">
      <c r="A75" s="11" t="s">
        <v>55</v>
      </c>
      <c r="B75" s="9">
        <v>10.99</v>
      </c>
      <c r="C75" s="6">
        <v>0.43267716535433065</v>
      </c>
      <c r="D75" s="7">
        <v>18.990000000000002</v>
      </c>
      <c r="E75" s="8">
        <v>0.56200000000000006</v>
      </c>
      <c r="F75" s="7">
        <v>24.990000000000002</v>
      </c>
      <c r="G75" s="8">
        <v>0.42212837837837841</v>
      </c>
      <c r="H75" s="3" t="str">
        <f t="shared" si="6"/>
        <v>L75</v>
      </c>
      <c r="I75" s="4" t="str">
        <f t="shared" si="7"/>
        <v>L75</v>
      </c>
      <c r="J75" s="4" t="str">
        <f t="shared" si="8"/>
        <v>750</v>
      </c>
    </row>
    <row r="76" spans="1:10" ht="22.5" customHeight="1" x14ac:dyDescent="0.35">
      <c r="A76" s="11" t="s">
        <v>26</v>
      </c>
      <c r="B76" s="9">
        <v>16.990000000000002</v>
      </c>
      <c r="C76" s="6">
        <v>0.66889763779527556</v>
      </c>
      <c r="D76" s="7">
        <v>25.990000000000002</v>
      </c>
      <c r="E76" s="8">
        <v>0.76900000000000013</v>
      </c>
      <c r="F76" s="7">
        <v>34.99</v>
      </c>
      <c r="G76" s="8">
        <v>0.59104729729729732</v>
      </c>
      <c r="H76" s="3" t="str">
        <f t="shared" si="6"/>
        <v>L75</v>
      </c>
      <c r="I76" s="4" t="str">
        <f t="shared" si="7"/>
        <v>L75</v>
      </c>
      <c r="J76" s="4" t="str">
        <f t="shared" si="8"/>
        <v>750</v>
      </c>
    </row>
    <row r="77" spans="1:10" ht="22.5" customHeight="1" x14ac:dyDescent="0.35">
      <c r="A77" s="11" t="s">
        <v>27</v>
      </c>
      <c r="B77" s="9">
        <v>16.990000000000002</v>
      </c>
      <c r="C77" s="6">
        <v>0.66889763779527556</v>
      </c>
      <c r="D77" s="7">
        <v>25.990000000000002</v>
      </c>
      <c r="E77" s="8">
        <v>0.76900000000000013</v>
      </c>
      <c r="F77" s="7">
        <v>34.99</v>
      </c>
      <c r="G77" s="8">
        <v>0.59104729729729732</v>
      </c>
      <c r="H77" s="3" t="str">
        <f t="shared" si="6"/>
        <v>L75</v>
      </c>
      <c r="I77" s="4" t="str">
        <f t="shared" si="7"/>
        <v>L75</v>
      </c>
      <c r="J77" s="4" t="str">
        <f t="shared" si="8"/>
        <v>750</v>
      </c>
    </row>
    <row r="78" spans="1:10" ht="22.5" customHeight="1" x14ac:dyDescent="0.35">
      <c r="A78" s="11" t="s">
        <v>28</v>
      </c>
      <c r="B78" s="9">
        <v>16.990000000000002</v>
      </c>
      <c r="C78" s="6">
        <v>0.66889763779527556</v>
      </c>
      <c r="D78" s="7">
        <v>25.990000000000002</v>
      </c>
      <c r="E78" s="8">
        <v>0.76900000000000013</v>
      </c>
      <c r="F78" s="7">
        <v>34.99</v>
      </c>
      <c r="G78" s="8">
        <v>0.59104729729729732</v>
      </c>
      <c r="H78" s="3" t="str">
        <f t="shared" si="6"/>
        <v>L75</v>
      </c>
      <c r="I78" s="4" t="str">
        <f t="shared" si="7"/>
        <v>L75</v>
      </c>
      <c r="J78" s="4" t="str">
        <f t="shared" si="8"/>
        <v>750</v>
      </c>
    </row>
    <row r="79" spans="1:10" ht="22.5" customHeight="1" x14ac:dyDescent="0.35">
      <c r="A79" s="11" t="s">
        <v>29</v>
      </c>
      <c r="B79" s="9">
        <v>16.990000000000002</v>
      </c>
      <c r="C79" s="6">
        <v>0.66889763779527556</v>
      </c>
      <c r="D79" s="7">
        <v>25.990000000000002</v>
      </c>
      <c r="E79" s="8">
        <v>0.76900000000000013</v>
      </c>
      <c r="F79" s="7">
        <v>34.99</v>
      </c>
      <c r="G79" s="8">
        <v>0.59104729729729732</v>
      </c>
      <c r="H79" s="3" t="str">
        <f t="shared" si="6"/>
        <v>L75</v>
      </c>
      <c r="I79" s="4" t="str">
        <f t="shared" si="7"/>
        <v>L75</v>
      </c>
      <c r="J79" s="4" t="str">
        <f t="shared" si="8"/>
        <v>750</v>
      </c>
    </row>
    <row r="80" spans="1:10" ht="22.5" customHeight="1" x14ac:dyDescent="0.35">
      <c r="A80" s="11" t="s">
        <v>30</v>
      </c>
      <c r="B80" s="9">
        <v>16.990000000000002</v>
      </c>
      <c r="C80" s="6">
        <v>0.66889763779527556</v>
      </c>
      <c r="D80" s="7">
        <v>25.990000000000002</v>
      </c>
      <c r="E80" s="8">
        <v>0.76900000000000013</v>
      </c>
      <c r="F80" s="7">
        <v>34.99</v>
      </c>
      <c r="G80" s="8">
        <v>0.59104729729729732</v>
      </c>
      <c r="H80" s="3" t="str">
        <f t="shared" si="6"/>
        <v>L75</v>
      </c>
      <c r="I80" s="4" t="str">
        <f t="shared" si="7"/>
        <v>L75</v>
      </c>
      <c r="J80" s="4" t="str">
        <f t="shared" si="8"/>
        <v>750</v>
      </c>
    </row>
    <row r="81" spans="1:10" ht="22.5" customHeight="1" x14ac:dyDescent="0.35">
      <c r="A81" s="11" t="s">
        <v>81</v>
      </c>
      <c r="B81" s="9">
        <v>11.99</v>
      </c>
      <c r="C81" s="6">
        <v>0.47204724409448817</v>
      </c>
      <c r="D81" s="7">
        <v>16.990000000000002</v>
      </c>
      <c r="E81" s="8">
        <v>0.503</v>
      </c>
      <c r="F81" s="7">
        <v>18.990000000000002</v>
      </c>
      <c r="G81" s="8">
        <v>0.32077702702702704</v>
      </c>
      <c r="H81" s="3" t="str">
        <f t="shared" si="6"/>
        <v>L75</v>
      </c>
      <c r="I81" s="4" t="str">
        <f t="shared" si="7"/>
        <v>L75</v>
      </c>
      <c r="J81" s="4" t="str">
        <f t="shared" si="8"/>
        <v>750</v>
      </c>
    </row>
    <row r="82" spans="1:10" ht="22.5" customHeight="1" x14ac:dyDescent="0.35">
      <c r="A82" s="11" t="s">
        <v>82</v>
      </c>
      <c r="B82" s="9">
        <v>18.990000000000002</v>
      </c>
      <c r="C82" s="6">
        <v>0.74763779527559049</v>
      </c>
      <c r="D82" s="7">
        <v>26.990000000000002</v>
      </c>
      <c r="E82" s="8">
        <v>0.79900000000000004</v>
      </c>
      <c r="F82" s="7">
        <v>34.99</v>
      </c>
      <c r="G82" s="8">
        <v>0.59104729729729732</v>
      </c>
      <c r="H82" s="3" t="str">
        <f t="shared" si="6"/>
        <v>L75</v>
      </c>
      <c r="I82" s="4" t="str">
        <f t="shared" si="7"/>
        <v>L75</v>
      </c>
      <c r="J82" s="4" t="str">
        <f t="shared" si="8"/>
        <v>750</v>
      </c>
    </row>
  </sheetData>
  <sortState ref="A3:G82">
    <sortCondition ref="A3:A82"/>
  </sortState>
  <mergeCells count="4">
    <mergeCell ref="A1:G1"/>
    <mergeCell ref="B2:C2"/>
    <mergeCell ref="D2:E2"/>
    <mergeCell ref="F2:G2"/>
  </mergeCells>
  <printOptions horizontalCentered="1" gridLines="1"/>
  <pageMargins left="0.75" right="0.75" top="0.5" bottom="0.75" header="0.5" footer="0.5"/>
  <pageSetup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Brand Package Value for Next Mo</vt:lpstr>
      <vt:lpstr>'Brand Package Value for Next Mo'!Print_Area</vt:lpstr>
      <vt:lpstr>'Brand Package Value for Next Mo'!Print_Titles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2020-05-23T11:57:15Z</cp:lastPrinted>
  <dcterms:created xsi:type="dcterms:W3CDTF">2015-03-12T14:36:51Z</dcterms:created>
  <dcterms:modified xsi:type="dcterms:W3CDTF">2020-05-23T11:59:14Z</dcterms:modified>
</cp:coreProperties>
</file>